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UY HONG\Công khai\2023\Quý II\"/>
    </mc:Choice>
  </mc:AlternateContent>
  <bookViews>
    <workbookView xWindow="0" yWindow="0" windowWidth="20490" windowHeight="766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F18" i="1" l="1"/>
  <c r="F17" i="1"/>
  <c r="F10" i="1"/>
  <c r="D16" i="1" l="1"/>
  <c r="D8" i="1" l="1"/>
  <c r="F8" i="1" s="1"/>
  <c r="F9" i="1"/>
  <c r="D15" i="1"/>
  <c r="F15" i="1" s="1"/>
  <c r="F16" i="1"/>
  <c r="E24" i="1"/>
  <c r="E10" i="1"/>
  <c r="E15" i="1"/>
  <c r="E16" i="1"/>
  <c r="E17" i="1"/>
  <c r="E18" i="1"/>
  <c r="E19" i="1"/>
  <c r="E20" i="1"/>
  <c r="E21" i="1"/>
  <c r="E22" i="1"/>
  <c r="E23" i="1"/>
  <c r="G16" i="1"/>
  <c r="G15" i="1" s="1"/>
  <c r="G9" i="1"/>
  <c r="G8" i="1" s="1"/>
  <c r="C17" i="1" l="1"/>
  <c r="C16" i="1" s="1"/>
  <c r="C15" i="1" s="1"/>
  <c r="C9" i="1"/>
  <c r="E9" i="1" s="1"/>
  <c r="C8" i="1" l="1"/>
  <c r="E8" i="1" s="1"/>
</calcChain>
</file>

<file path=xl/sharedStrings.xml><?xml version="1.0" encoding="utf-8"?>
<sst xmlns="http://schemas.openxmlformats.org/spreadsheetml/2006/main" count="36" uniqueCount="33">
  <si>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</si>
  <si>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</si>
  <si>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</si>
  <si>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</si>
  <si>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</si>
  <si>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</si>
  <si>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</si>
  <si>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</si>
  <si>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</si>
  <si>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</si>
  <si>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</si>
  <si>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</si>
  <si>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</si>
  <si>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</si>
  <si>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</si>
  <si>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</si>
  <si>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</si>
  <si>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Thu nội địa</t>
  </si>
  <si>
    <t>Thu viện trợ</t>
  </si>
  <si>
    <t>Biểu số 59/CK-NSNN</t>
  </si>
  <si>
    <t>DỰ TOÁN NĂM</t>
  </si>
  <si>
    <t>SO SÁNH ƯỚC THỰC HIỆN VỚI (%)</t>
  </si>
  <si>
    <t>CÙNG KỲ NĂM TRƯỚC</t>
  </si>
  <si>
    <t>TỔNG NGUỒN THU NSNN TRÊN ĐỊA BÀN</t>
  </si>
  <si>
    <t>Thu cân đối NSNN</t>
  </si>
  <si>
    <t>Thu từ dầu thô</t>
  </si>
  <si>
    <t>Thu cân đối từ hoạt động xuất khẩu, nhập khẩu</t>
  </si>
  <si>
    <t>Chi cân đối NSĐP</t>
  </si>
  <si>
    <t>Chi từ nguồn bổ sung có mục tiêu từ NSTW cho NSĐP</t>
  </si>
  <si>
    <t>CHI TRẢ NỢ  GỐC</t>
  </si>
  <si>
    <t>UBND TỈNH KHÁNH HÒA</t>
  </si>
  <si>
    <t>CÂN ĐỐI NGÂN SÁCH ĐỊA PHƯƠNG QUÝ II NĂM 2023</t>
  </si>
  <si>
    <t xml:space="preserve"> THỰC HIỆN QUÝ
 (06 THÁNG, NĂM)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</si>
</sst>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_(* #,##0_);_(* \(#,##0\);_(* &quot;-&quot;??_);_(@_)"/>
  </numFmts>
  <fonts count="27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b/>
      <u/>
      <sz val="12"/>
      <name val="Times New Roman"/>
      <family val="1"/>
    </font>
    <font>
      <i/>
      <sz val="11"/>
      <name val="Times New Roman"/>
      <family val="1"/>
    </font>
    <font>
      <b/>
      <sz val="12"/>
      <name val="Times New Romanh"/>
      <charset val="163"/>
    </font>
    <font>
      <sz val="10"/>
      <name val=".VnArial Narrow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3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2" fillId="0" borderId="0"/>
    <xf numFmtId="0" fontId="13" fillId="0" borderId="0"/>
    <xf numFmtId="0" fontId="2" fillId="0" borderId="0"/>
    <xf numFmtId="0" fontId="22" fillId="0" borderId="0"/>
    <xf numFmtId="0" fontId="12" fillId="0" borderId="0"/>
    <xf numFmtId="0" fontId="17" fillId="0" borderId="0"/>
    <xf numFmtId="0" fontId="1" fillId="0" borderId="0"/>
    <xf numFmtId="3" fontId="7" fillId="0" borderId="0"/>
    <xf numFmtId="43" fontId="23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horizontal="centerContinuous"/>
    </xf>
    <xf numFmtId="0" fontId="3" fillId="0" borderId="0" xfId="0" applyFont="1" applyFill="1"/>
    <xf numFmtId="0" fontId="5" fillId="0" borderId="0" xfId="0" applyNumberFormat="1" applyFont="1" applyFill="1" applyAlignment="1">
      <alignment vertical="center" wrapText="1"/>
    </xf>
    <xf numFmtId="0" fontId="10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/>
    <xf numFmtId="3" fontId="18" fillId="0" borderId="2" xfId="0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/>
    <xf numFmtId="3" fontId="3" fillId="0" borderId="2" xfId="0" applyNumberFormat="1" applyFont="1" applyFill="1" applyBorder="1"/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/>
    <xf numFmtId="0" fontId="9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7" fillId="0" borderId="0" xfId="0" applyFont="1" applyFill="1"/>
    <xf numFmtId="0" fontId="4" fillId="0" borderId="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/>
    </xf>
    <xf numFmtId="0" fontId="15" fillId="0" borderId="5" xfId="0" applyFont="1" applyFill="1" applyBorder="1"/>
    <xf numFmtId="0" fontId="20" fillId="0" borderId="3" xfId="0" applyFont="1" applyFill="1" applyBorder="1"/>
    <xf numFmtId="0" fontId="20" fillId="0" borderId="6" xfId="0" applyFont="1" applyFill="1" applyBorder="1"/>
    <xf numFmtId="3" fontId="4" fillId="0" borderId="4" xfId="0" applyNumberFormat="1" applyFont="1" applyFill="1" applyBorder="1"/>
    <xf numFmtId="3" fontId="4" fillId="0" borderId="1" xfId="0" applyNumberFormat="1" applyFont="1" applyFill="1" applyBorder="1"/>
    <xf numFmtId="3" fontId="4" fillId="0" borderId="2" xfId="0" applyNumberFormat="1" applyFont="1" applyFill="1" applyBorder="1"/>
    <xf numFmtId="3" fontId="24" fillId="2" borderId="1" xfId="0" applyNumberFormat="1" applyFont="1" applyFill="1" applyBorder="1" applyAlignment="1">
      <alignment horizontal="right"/>
    </xf>
    <xf numFmtId="3" fontId="25" fillId="2" borderId="2" xfId="0" applyNumberFormat="1" applyFont="1" applyFill="1" applyBorder="1" applyAlignment="1">
      <alignment horizontal="right"/>
    </xf>
    <xf numFmtId="3" fontId="26" fillId="0" borderId="2" xfId="0" applyNumberFormat="1" applyFont="1" applyFill="1" applyBorder="1" applyAlignment="1">
      <alignment horizontal="right"/>
    </xf>
    <xf numFmtId="165" fontId="26" fillId="2" borderId="2" xfId="12" applyNumberFormat="1" applyFont="1" applyFill="1" applyBorder="1" applyAlignment="1">
      <alignment horizontal="right"/>
    </xf>
    <xf numFmtId="165" fontId="26" fillId="2" borderId="0" xfId="12" applyNumberFormat="1" applyFont="1" applyFill="1" applyAlignment="1">
      <alignment horizontal="right"/>
    </xf>
    <xf numFmtId="165" fontId="24" fillId="2" borderId="2" xfId="12" applyNumberFormat="1" applyFont="1" applyFill="1" applyBorder="1" applyAlignment="1">
      <alignment horizontal="right"/>
    </xf>
    <xf numFmtId="3" fontId="24" fillId="0" borderId="2" xfId="0" applyNumberFormat="1" applyFont="1" applyFill="1" applyBorder="1" applyAlignment="1">
      <alignment horizontal="right"/>
    </xf>
    <xf numFmtId="3" fontId="25" fillId="0" borderId="2" xfId="0" applyNumberFormat="1" applyFont="1" applyFill="1" applyBorder="1" applyAlignment="1">
      <alignment horizontal="right"/>
    </xf>
    <xf numFmtId="165" fontId="25" fillId="2" borderId="2" xfId="12" applyNumberFormat="1" applyFont="1" applyFill="1" applyBorder="1" applyAlignment="1">
      <alignment horizontal="right"/>
    </xf>
    <xf numFmtId="165" fontId="25" fillId="2" borderId="4" xfId="12" applyNumberFormat="1" applyFont="1" applyFill="1" applyBorder="1" applyAlignment="1">
      <alignment horizontal="right"/>
    </xf>
    <xf numFmtId="3" fontId="3" fillId="0" borderId="12" xfId="0" applyNumberFormat="1" applyFont="1" applyFill="1" applyBorder="1"/>
    <xf numFmtId="3" fontId="3" fillId="0" borderId="4" xfId="0" applyNumberFormat="1" applyFont="1" applyFill="1" applyBorder="1"/>
    <xf numFmtId="3" fontId="18" fillId="0" borderId="2" xfId="11" applyFont="1" applyFill="1" applyBorder="1" applyAlignment="1">
      <alignment vertical="center"/>
    </xf>
    <xf numFmtId="3" fontId="4" fillId="0" borderId="12" xfId="0" applyNumberFormat="1" applyFont="1" applyFill="1" applyBorder="1"/>
    <xf numFmtId="3" fontId="18" fillId="0" borderId="12" xfId="0" applyNumberFormat="1" applyFont="1" applyFill="1" applyBorder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</cellXfs>
  <cellStyles count="13">
    <cellStyle name="Comma" xfId="12" builtinId="3"/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_bao cao dinh ky tuan 201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A4" workbookViewId="0">
      <selection activeCell="D11" sqref="D11"/>
    </sheetView>
  </sheetViews>
  <sheetFormatPr defaultColWidth="12.85546875" defaultRowHeight="15.75"/>
  <cols>
    <col min="1" max="1" width="7.28515625" style="3" customWidth="1"/>
    <col min="2" max="2" width="68" style="3" customWidth="1"/>
    <col min="3" max="4" width="16.28515625" style="3" customWidth="1"/>
    <col min="5" max="6" width="13.42578125" style="3" customWidth="1"/>
    <col min="7" max="7" width="0" style="3" hidden="1" customWidth="1"/>
    <col min="8" max="16384" width="12.85546875" style="3"/>
  </cols>
  <sheetData>
    <row r="1" spans="1:14" ht="21" customHeight="1">
      <c r="A1" s="1" t="s">
        <v>30</v>
      </c>
      <c r="B1" s="1"/>
      <c r="C1" s="1"/>
      <c r="D1" s="45" t="s">
        <v>19</v>
      </c>
      <c r="E1" s="46"/>
      <c r="F1" s="46"/>
    </row>
    <row r="2" spans="1:14" ht="33" customHeight="1">
      <c r="A2" s="2" t="s">
        <v>31</v>
      </c>
      <c r="B2" s="17"/>
      <c r="C2" s="18"/>
      <c r="D2" s="18"/>
      <c r="E2" s="18"/>
      <c r="F2" s="18"/>
    </row>
    <row r="3" spans="1:14" ht="12.75" customHeight="1">
      <c r="A3" s="47"/>
      <c r="B3" s="47"/>
      <c r="C3" s="47"/>
      <c r="D3" s="47"/>
      <c r="E3" s="47"/>
      <c r="F3" s="47"/>
      <c r="G3" s="4"/>
      <c r="H3" s="4"/>
      <c r="I3" s="4"/>
      <c r="J3" s="4"/>
      <c r="K3" s="4"/>
      <c r="L3" s="4"/>
      <c r="M3" s="4"/>
      <c r="N3" s="4"/>
    </row>
    <row r="4" spans="1:14" ht="19.5" customHeight="1">
      <c r="A4" s="22"/>
      <c r="B4" s="22"/>
      <c r="C4" s="22"/>
      <c r="D4" s="22"/>
      <c r="E4" s="22"/>
      <c r="F4" s="21" t="s">
        <v>0</v>
      </c>
      <c r="G4" s="23"/>
      <c r="H4" s="23"/>
      <c r="I4" s="23"/>
      <c r="J4" s="4"/>
      <c r="K4" s="4"/>
      <c r="L4" s="4"/>
      <c r="M4" s="4"/>
      <c r="N4" s="4"/>
    </row>
    <row r="5" spans="1:14" s="19" customFormat="1" ht="33" customHeight="1">
      <c r="A5" s="48" t="s">
        <v>1</v>
      </c>
      <c r="B5" s="48" t="s">
        <v>2</v>
      </c>
      <c r="C5" s="48" t="s">
        <v>20</v>
      </c>
      <c r="D5" s="48" t="s">
        <v>32</v>
      </c>
      <c r="E5" s="51" t="s">
        <v>21</v>
      </c>
      <c r="F5" s="52"/>
      <c r="G5" s="3"/>
    </row>
    <row r="6" spans="1:14" s="19" customFormat="1" ht="16.5">
      <c r="A6" s="49"/>
      <c r="B6" s="49"/>
      <c r="C6" s="49"/>
      <c r="D6" s="49"/>
      <c r="E6" s="48" t="s">
        <v>20</v>
      </c>
      <c r="F6" s="48" t="s">
        <v>22</v>
      </c>
      <c r="G6" s="3"/>
    </row>
    <row r="7" spans="1:14" s="19" customFormat="1" ht="30.75" customHeight="1">
      <c r="A7" s="50"/>
      <c r="B7" s="50"/>
      <c r="C7" s="50"/>
      <c r="D7" s="50"/>
      <c r="E7" s="53"/>
      <c r="F7" s="53"/>
      <c r="G7" s="3"/>
    </row>
    <row r="8" spans="1:14" s="5" customFormat="1" ht="24.95" customHeight="1">
      <c r="A8" s="6" t="s">
        <v>3</v>
      </c>
      <c r="B8" s="24" t="s">
        <v>23</v>
      </c>
      <c r="C8" s="28">
        <f>C9+C14</f>
        <v>14021810</v>
      </c>
      <c r="D8" s="28">
        <f>D9+D14</f>
        <v>5820499</v>
      </c>
      <c r="E8" s="28">
        <f>(D8/C8)*100</f>
        <v>41.510325699749181</v>
      </c>
      <c r="F8" s="28">
        <f>(D8/G8)*100</f>
        <v>67.533445624167285</v>
      </c>
      <c r="G8" s="30">
        <f>G9+G14</f>
        <v>8618691</v>
      </c>
    </row>
    <row r="9" spans="1:14" s="5" customFormat="1" ht="24.95" customHeight="1">
      <c r="A9" s="7" t="s">
        <v>5</v>
      </c>
      <c r="B9" s="8" t="s">
        <v>24</v>
      </c>
      <c r="C9" s="9">
        <f>SUM(C10:C14)+2140173</f>
        <v>14021810</v>
      </c>
      <c r="D9" s="9">
        <f>SUM(D10:D14)</f>
        <v>5820499</v>
      </c>
      <c r="E9" s="44">
        <f>(D9/C9)*100</f>
        <v>41.510325699749181</v>
      </c>
      <c r="F9" s="44">
        <f>(D9/G9)*100</f>
        <v>67.533445624167285</v>
      </c>
      <c r="G9" s="31">
        <f>G10+G11+G12+G13</f>
        <v>8618691</v>
      </c>
    </row>
    <row r="10" spans="1:14" s="5" customFormat="1" ht="24.95" customHeight="1">
      <c r="A10" s="13">
        <v>1</v>
      </c>
      <c r="B10" s="14" t="s">
        <v>17</v>
      </c>
      <c r="C10" s="12">
        <v>11881637</v>
      </c>
      <c r="D10" s="12">
        <v>5820499</v>
      </c>
      <c r="E10" s="40">
        <f t="shared" ref="E10:E23" si="0">(D10/C10)*100</f>
        <v>48.9873491337936</v>
      </c>
      <c r="F10" s="40">
        <f>(D10/G10)*100</f>
        <v>87.191563815906747</v>
      </c>
      <c r="G10" s="32">
        <v>6675530</v>
      </c>
    </row>
    <row r="11" spans="1:14" s="5" customFormat="1" ht="24.95" customHeight="1">
      <c r="A11" s="13">
        <v>2</v>
      </c>
      <c r="B11" s="14" t="s">
        <v>25</v>
      </c>
      <c r="C11" s="12"/>
      <c r="D11" s="9"/>
      <c r="E11" s="40"/>
      <c r="F11" s="40"/>
      <c r="G11" s="33"/>
    </row>
    <row r="12" spans="1:14" s="5" customFormat="1" ht="24.95" customHeight="1">
      <c r="A12" s="13">
        <v>3</v>
      </c>
      <c r="B12" s="14" t="s">
        <v>26</v>
      </c>
      <c r="C12" s="12"/>
      <c r="D12" s="12"/>
      <c r="E12" s="40"/>
      <c r="F12" s="40"/>
      <c r="G12" s="34">
        <v>1943161</v>
      </c>
    </row>
    <row r="13" spans="1:14" s="5" customFormat="1" ht="24.95" customHeight="1">
      <c r="A13" s="13">
        <v>4</v>
      </c>
      <c r="B13" s="14" t="s">
        <v>18</v>
      </c>
      <c r="C13" s="12"/>
      <c r="D13" s="9"/>
      <c r="E13" s="40"/>
      <c r="F13" s="40"/>
      <c r="G13" s="35"/>
    </row>
    <row r="14" spans="1:14" s="5" customFormat="1" ht="24.95" customHeight="1">
      <c r="A14" s="7" t="s">
        <v>6</v>
      </c>
      <c r="B14" s="8" t="s">
        <v>7</v>
      </c>
      <c r="C14" s="12"/>
      <c r="D14" s="12"/>
      <c r="E14" s="40"/>
      <c r="F14" s="40"/>
      <c r="G14" s="33"/>
    </row>
    <row r="15" spans="1:14" s="5" customFormat="1" ht="24.95" customHeight="1">
      <c r="A15" s="7" t="s">
        <v>4</v>
      </c>
      <c r="B15" s="25" t="s">
        <v>8</v>
      </c>
      <c r="C15" s="9">
        <f>C16+C22</f>
        <v>15241110</v>
      </c>
      <c r="D15" s="9">
        <f>D16+D22</f>
        <v>5464580</v>
      </c>
      <c r="E15" s="44">
        <f t="shared" si="0"/>
        <v>35.854212718102552</v>
      </c>
      <c r="F15" s="44">
        <f>(D15/G15)*100</f>
        <v>103.35338965596091</v>
      </c>
      <c r="G15" s="36">
        <f>G16+G22</f>
        <v>5287277</v>
      </c>
    </row>
    <row r="16" spans="1:14" s="5" customFormat="1" ht="24.95" customHeight="1">
      <c r="A16" s="7" t="s">
        <v>5</v>
      </c>
      <c r="B16" s="8" t="s">
        <v>27</v>
      </c>
      <c r="C16" s="9">
        <f>SUM(C17:C21)</f>
        <v>13151969</v>
      </c>
      <c r="D16" s="9">
        <f>SUM(D17:D21)</f>
        <v>5269540</v>
      </c>
      <c r="E16" s="44">
        <f t="shared" si="0"/>
        <v>40.066548210385839</v>
      </c>
      <c r="F16" s="44">
        <f>(D16/G16)*100</f>
        <v>99.664534315111538</v>
      </c>
      <c r="G16" s="37">
        <f>SUM(G17:G21)</f>
        <v>5287277</v>
      </c>
    </row>
    <row r="17" spans="1:7" s="5" customFormat="1" ht="24.95" customHeight="1">
      <c r="A17" s="10">
        <v>1</v>
      </c>
      <c r="B17" s="11" t="s">
        <v>9</v>
      </c>
      <c r="C17" s="12">
        <f>6578268-1741762</f>
        <v>4836506</v>
      </c>
      <c r="D17" s="12">
        <v>2122798</v>
      </c>
      <c r="E17" s="40">
        <f t="shared" si="0"/>
        <v>43.891147865835379</v>
      </c>
      <c r="F17" s="40">
        <f>(D17/G17)*100</f>
        <v>103.36335359571198</v>
      </c>
      <c r="G17" s="33">
        <v>2053724</v>
      </c>
    </row>
    <row r="18" spans="1:7" s="5" customFormat="1" ht="24.95" customHeight="1">
      <c r="A18" s="10">
        <v>2</v>
      </c>
      <c r="B18" s="11" t="s">
        <v>10</v>
      </c>
      <c r="C18" s="12">
        <v>8065134</v>
      </c>
      <c r="D18" s="12">
        <v>3146077</v>
      </c>
      <c r="E18" s="40">
        <f t="shared" si="0"/>
        <v>39.008366135020204</v>
      </c>
      <c r="F18" s="40">
        <f>(D18/G18)*100</f>
        <v>97.294740491341884</v>
      </c>
      <c r="G18" s="33">
        <v>3233553</v>
      </c>
    </row>
    <row r="19" spans="1:7" s="5" customFormat="1" ht="24.95" customHeight="1">
      <c r="A19" s="10">
        <v>3</v>
      </c>
      <c r="B19" s="11" t="s">
        <v>11</v>
      </c>
      <c r="C19" s="12">
        <v>11526</v>
      </c>
      <c r="D19" s="12">
        <v>665</v>
      </c>
      <c r="E19" s="40">
        <f t="shared" si="0"/>
        <v>5.7695644629533227</v>
      </c>
      <c r="F19" s="40"/>
      <c r="G19" s="33"/>
    </row>
    <row r="20" spans="1:7" s="5" customFormat="1" ht="24.95" customHeight="1">
      <c r="A20" s="10">
        <v>4</v>
      </c>
      <c r="B20" s="11" t="s">
        <v>12</v>
      </c>
      <c r="C20" s="12">
        <v>1170</v>
      </c>
      <c r="D20" s="12"/>
      <c r="E20" s="40">
        <f t="shared" si="0"/>
        <v>0</v>
      </c>
      <c r="F20" s="40"/>
      <c r="G20" s="33"/>
    </row>
    <row r="21" spans="1:7" s="5" customFormat="1" ht="24.95" customHeight="1">
      <c r="A21" s="10">
        <v>5</v>
      </c>
      <c r="B21" s="11" t="s">
        <v>13</v>
      </c>
      <c r="C21" s="12">
        <v>237633</v>
      </c>
      <c r="D21" s="12"/>
      <c r="E21" s="40">
        <f t="shared" si="0"/>
        <v>0</v>
      </c>
      <c r="F21" s="40"/>
      <c r="G21" s="33"/>
    </row>
    <row r="22" spans="1:7" s="5" customFormat="1" ht="24.95" customHeight="1">
      <c r="A22" s="7" t="s">
        <v>6</v>
      </c>
      <c r="B22" s="8" t="s">
        <v>28</v>
      </c>
      <c r="C22" s="42">
        <v>2089141</v>
      </c>
      <c r="D22" s="9">
        <v>195040</v>
      </c>
      <c r="E22" s="43">
        <f t="shared" si="0"/>
        <v>9.3358945135823763</v>
      </c>
      <c r="F22" s="40"/>
      <c r="G22" s="38"/>
    </row>
    <row r="23" spans="1:7" s="5" customFormat="1" ht="24.95" customHeight="1">
      <c r="A23" s="7" t="s">
        <v>14</v>
      </c>
      <c r="B23" s="25" t="s">
        <v>15</v>
      </c>
      <c r="C23" s="29">
        <v>1219300</v>
      </c>
      <c r="D23" s="12"/>
      <c r="E23" s="43">
        <f t="shared" si="0"/>
        <v>0</v>
      </c>
      <c r="F23" s="40"/>
      <c r="G23" s="33"/>
    </row>
    <row r="24" spans="1:7" s="16" customFormat="1" ht="24.95" customHeight="1">
      <c r="A24" s="20" t="s">
        <v>16</v>
      </c>
      <c r="B24" s="26" t="s">
        <v>29</v>
      </c>
      <c r="C24" s="27">
        <v>141845</v>
      </c>
      <c r="D24" s="27">
        <v>20150</v>
      </c>
      <c r="E24" s="27">
        <f t="shared" ref="E24" si="1">(D24/C24)*100</f>
        <v>14.205647009059183</v>
      </c>
      <c r="F24" s="41"/>
      <c r="G24" s="39"/>
    </row>
    <row r="25" spans="1:7" ht="19.5" customHeight="1">
      <c r="A25" s="15"/>
      <c r="B25" s="15"/>
      <c r="C25" s="5"/>
      <c r="D25" s="5"/>
      <c r="E25" s="5"/>
      <c r="F25" s="5"/>
    </row>
    <row r="26" spans="1:7" ht="18.75">
      <c r="A26" s="5"/>
      <c r="B26" s="15"/>
      <c r="C26" s="5"/>
      <c r="D26" s="5"/>
      <c r="E26" s="5"/>
      <c r="F26" s="5"/>
    </row>
    <row r="27" spans="1:7" ht="11.25" customHeight="1">
      <c r="A27" s="5"/>
      <c r="B27" s="5"/>
      <c r="C27" s="5"/>
      <c r="D27" s="5"/>
      <c r="E27" s="5"/>
      <c r="F27" s="5"/>
    </row>
    <row r="28" spans="1:7" ht="18.75">
      <c r="A28" s="5"/>
      <c r="B28" s="5"/>
      <c r="C28" s="5"/>
      <c r="D28" s="5"/>
      <c r="E28" s="5"/>
      <c r="F28" s="5"/>
    </row>
    <row r="29" spans="1:7" ht="18.75">
      <c r="A29" s="5"/>
      <c r="B29" s="5"/>
      <c r="C29" s="5"/>
      <c r="D29" s="5"/>
      <c r="E29" s="5"/>
      <c r="F29" s="5"/>
    </row>
    <row r="30" spans="1:7" ht="18.75">
      <c r="A30" s="5"/>
      <c r="B30" s="5"/>
      <c r="C30" s="5"/>
      <c r="D30" s="5"/>
      <c r="E30" s="5"/>
      <c r="F30" s="5"/>
    </row>
    <row r="31" spans="1:7" ht="18.75">
      <c r="A31" s="5"/>
      <c r="B31" s="5"/>
      <c r="C31" s="5"/>
      <c r="D31" s="5"/>
      <c r="E31" s="5"/>
      <c r="F31" s="5"/>
    </row>
    <row r="32" spans="1:7" ht="18.75">
      <c r="A32" s="5"/>
      <c r="B32" s="5"/>
      <c r="C32" s="5"/>
      <c r="D32" s="5"/>
      <c r="E32" s="5"/>
      <c r="F32" s="5"/>
    </row>
    <row r="33" spans="1:6" ht="18.75">
      <c r="A33" s="5"/>
      <c r="B33" s="5"/>
      <c r="C33" s="5"/>
      <c r="D33" s="5"/>
      <c r="E33" s="5"/>
      <c r="F33" s="5"/>
    </row>
  </sheetData>
  <mergeCells count="9">
    <mergeCell ref="D1:F1"/>
    <mergeCell ref="A3:F3"/>
    <mergeCell ref="A5:A7"/>
    <mergeCell ref="B5:B7"/>
    <mergeCell ref="C5:C7"/>
    <mergeCell ref="D5:D7"/>
    <mergeCell ref="E5:F5"/>
    <mergeCell ref="E6:E7"/>
    <mergeCell ref="F6:F7"/>
  </mergeCells>
  <pageMargins left="0.45" right="0.45" top="0.5" bottom="0.5" header="0.3" footer="0.3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06F428-C5C5-42A0-945C-82FC191F883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pNgansach</cp:lastModifiedBy>
  <cp:lastPrinted>2023-07-08T07:49:30Z</cp:lastPrinted>
  <dcterms:created xsi:type="dcterms:W3CDTF">2018-08-22T07:49:45Z</dcterms:created>
  <dcterms:modified xsi:type="dcterms:W3CDTF">2023-07-08T09:18:30Z</dcterms:modified>
</cp:coreProperties>
</file>